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brus.zoltan\Desktop\"/>
    </mc:Choice>
  </mc:AlternateContent>
  <bookViews>
    <workbookView xWindow="0" yWindow="0" windowWidth="20490" windowHeight="8340"/>
  </bookViews>
  <sheets>
    <sheet name="Keresztény értékrendű vezetés" sheetId="1" r:id="rId1"/>
  </sheets>
  <definedNames>
    <definedName name="_xlnm.Print_Area" localSheetId="0">'Keresztény értékrendű vezetés'!$A$1:$M$31</definedName>
  </definedNames>
  <calcPr calcId="152511"/>
</workbook>
</file>

<file path=xl/calcChain.xml><?xml version="1.0" encoding="utf-8"?>
<calcChain xmlns="http://schemas.openxmlformats.org/spreadsheetml/2006/main">
  <c r="D10" i="1" l="1"/>
  <c r="D9" i="1"/>
  <c r="D8" i="1"/>
  <c r="D11" i="1" s="1"/>
  <c r="D7" i="1"/>
  <c r="C7" i="1"/>
  <c r="C11" i="1" s="1"/>
  <c r="C9" i="1"/>
  <c r="C10" i="1"/>
  <c r="C8" i="1"/>
  <c r="D31" i="1"/>
  <c r="I31" i="1" l="1"/>
  <c r="E31" i="1"/>
  <c r="H31" i="1"/>
  <c r="K31" i="1"/>
</calcChain>
</file>

<file path=xl/sharedStrings.xml><?xml version="1.0" encoding="utf-8"?>
<sst xmlns="http://schemas.openxmlformats.org/spreadsheetml/2006/main" count="86" uniqueCount="60">
  <si>
    <t>Tantárgy</t>
  </si>
  <si>
    <t>I. félév</t>
  </si>
  <si>
    <t>ea.</t>
  </si>
  <si>
    <t>gy.</t>
  </si>
  <si>
    <t>kred.</t>
  </si>
  <si>
    <t>II. félév</t>
  </si>
  <si>
    <t>Kód</t>
  </si>
  <si>
    <t>Tanszék</t>
  </si>
  <si>
    <t>órasz</t>
  </si>
  <si>
    <t>számk.</t>
  </si>
  <si>
    <t>Előfeltétel</t>
  </si>
  <si>
    <t xml:space="preserve"> </t>
  </si>
  <si>
    <t>Levelező tanulmányi rend</t>
  </si>
  <si>
    <t>K</t>
  </si>
  <si>
    <t>Tantárgyfelelős</t>
  </si>
  <si>
    <t>Összesen</t>
  </si>
  <si>
    <t>Képzési program (KPR) kódja:</t>
  </si>
  <si>
    <t>GY</t>
  </si>
  <si>
    <t>Agrárgazdasági és Menedzsment</t>
  </si>
  <si>
    <t>Önismeret és kommunikáció modul (15 kredit)</t>
  </si>
  <si>
    <t>Korszerű vezetési modellek, módszerek és technikák (15 kredit)</t>
  </si>
  <si>
    <t>Vezetői készségek és képességek fejlesztése (20 kredit)</t>
  </si>
  <si>
    <t>Szakdolgozat készítés (10 kredit)</t>
  </si>
  <si>
    <t>Berke Szilárd</t>
  </si>
  <si>
    <t>Üzleti kommunikáció</t>
  </si>
  <si>
    <t>Walter Virág</t>
  </si>
  <si>
    <t>Személyes menedzsment</t>
  </si>
  <si>
    <t>Köműves Zsolt</t>
  </si>
  <si>
    <t>Szervezeti magatartás</t>
  </si>
  <si>
    <t>Pénzügy és Közgazdaságtan Tanszék</t>
  </si>
  <si>
    <t>Tóth Gergely</t>
  </si>
  <si>
    <t>Keresztény gazdaságtan</t>
  </si>
  <si>
    <t>Személyiségelméletek</t>
  </si>
  <si>
    <t>Szabó-Szentgróti Gábor</t>
  </si>
  <si>
    <t>Humán erőforrás menedzsment</t>
  </si>
  <si>
    <t>Szigeti Orsolya</t>
  </si>
  <si>
    <t>Szakszeminárium</t>
  </si>
  <si>
    <t>Team menedzsment</t>
  </si>
  <si>
    <t>Marketing és Kereskedelem</t>
  </si>
  <si>
    <t>Érvényes: 2018. szeptembertől</t>
  </si>
  <si>
    <t>Keresztény értékrendű vezető/ Keresztény értékrendű vezetési szakközgazdász szakirányú továbbképzési szak</t>
  </si>
  <si>
    <t>Vezetés és szervezés</t>
  </si>
  <si>
    <t>Vezetés és szervezés II.</t>
  </si>
  <si>
    <t>Önismeret és kommunikáció modul</t>
  </si>
  <si>
    <t>Korszerű vezetési modellek, módszerek és technikák</t>
  </si>
  <si>
    <t>vezetői készségek és képességek fejlesztése</t>
  </si>
  <si>
    <t>Szakdolgozat készítés</t>
  </si>
  <si>
    <t>összesen</t>
  </si>
  <si>
    <t>kredit</t>
  </si>
  <si>
    <t>óraszám</t>
  </si>
  <si>
    <t>3CAMT1SSZ00018</t>
  </si>
  <si>
    <t>3CAMT1HEM00018</t>
  </si>
  <si>
    <t>3CAMT1VES20018</t>
  </si>
  <si>
    <t>3CAMT1SZE00018</t>
  </si>
  <si>
    <t>3CPKT1KEG00018</t>
  </si>
  <si>
    <t>3CAMT1SMA00018</t>
  </si>
  <si>
    <t>3CAMT1VES00018</t>
  </si>
  <si>
    <t>3CAMT1UZK00018</t>
  </si>
  <si>
    <t>3CMKT1TEM00018</t>
  </si>
  <si>
    <t>3CAMT1SZM00018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</si>
</sst>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2"/>
      <color theme="1" tint="4.9989318521683403E-2"/>
      <name val="Arial"/>
      <family val="2"/>
      <charset val="238"/>
    </font>
    <font>
      <b/>
      <i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Border="1"/>
    <xf numFmtId="0" fontId="1" fillId="0" borderId="0" xfId="0" applyFont="1" applyBorder="1"/>
    <xf numFmtId="0" fontId="3" fillId="3" borderId="0" xfId="0" applyFont="1" applyFill="1" applyBorder="1"/>
    <xf numFmtId="0" fontId="1" fillId="0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shrinkToFit="1"/>
    </xf>
    <xf numFmtId="0" fontId="3" fillId="3" borderId="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/>
    </xf>
    <xf numFmtId="0" fontId="3" fillId="3" borderId="18" xfId="0" applyFont="1" applyFill="1" applyBorder="1" applyAlignment="1">
      <alignment horizontal="left" vertical="center"/>
    </xf>
    <xf numFmtId="0" fontId="3" fillId="3" borderId="19" xfId="0" applyFont="1" applyFill="1" applyBorder="1" applyAlignment="1">
      <alignment horizontal="left" vertical="center"/>
    </xf>
    <xf numFmtId="0" fontId="4" fillId="0" borderId="19" xfId="0" applyFont="1" applyFill="1" applyBorder="1"/>
    <xf numFmtId="0" fontId="4" fillId="3" borderId="18" xfId="0" applyFont="1" applyFill="1" applyBorder="1"/>
    <xf numFmtId="0" fontId="4" fillId="3" borderId="19" xfId="0" applyFont="1" applyFill="1" applyBorder="1"/>
    <xf numFmtId="0" fontId="3" fillId="0" borderId="8" xfId="0" applyFont="1" applyFill="1" applyBorder="1" applyAlignment="1">
      <alignment horizontal="left" vertical="center" shrinkToFit="1"/>
    </xf>
    <xf numFmtId="0" fontId="3" fillId="0" borderId="9" xfId="0" applyFont="1" applyFill="1" applyBorder="1" applyAlignment="1">
      <alignment vertical="center" shrinkToFit="1"/>
    </xf>
    <xf numFmtId="49" fontId="3" fillId="0" borderId="10" xfId="0" applyNumberFormat="1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left" vertical="center" shrinkToFit="1"/>
    </xf>
    <xf numFmtId="49" fontId="3" fillId="0" borderId="12" xfId="0" applyNumberFormat="1" applyFont="1" applyFill="1" applyBorder="1" applyAlignment="1">
      <alignment horizontal="center" vertical="center" shrinkToFit="1"/>
    </xf>
    <xf numFmtId="0" fontId="3" fillId="3" borderId="8" xfId="0" applyFont="1" applyFill="1" applyBorder="1" applyAlignment="1">
      <alignment vertical="center" shrinkToFit="1"/>
    </xf>
    <xf numFmtId="0" fontId="3" fillId="3" borderId="9" xfId="0" applyFont="1" applyFill="1" applyBorder="1" applyAlignment="1">
      <alignment vertical="center" shrinkToFit="1"/>
    </xf>
    <xf numFmtId="49" fontId="3" fillId="3" borderId="10" xfId="0" applyNumberFormat="1" applyFont="1" applyFill="1" applyBorder="1" applyAlignment="1">
      <alignment horizontal="center" vertical="center" shrinkToFit="1"/>
    </xf>
    <xf numFmtId="0" fontId="3" fillId="3" borderId="11" xfId="0" applyFont="1" applyFill="1" applyBorder="1" applyAlignment="1">
      <alignment horizontal="left" vertical="center" shrinkToFit="1"/>
    </xf>
    <xf numFmtId="49" fontId="3" fillId="3" borderId="12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vertical="center" shrinkToFit="1"/>
    </xf>
    <xf numFmtId="0" fontId="3" fillId="0" borderId="11" xfId="0" applyFont="1" applyFill="1" applyBorder="1" applyAlignment="1">
      <alignment vertical="center" shrinkToFit="1"/>
    </xf>
    <xf numFmtId="0" fontId="1" fillId="0" borderId="2" xfId="0" applyFont="1" applyFill="1" applyBorder="1" applyAlignment="1">
      <alignment vertical="center"/>
    </xf>
    <xf numFmtId="0" fontId="1" fillId="0" borderId="21" xfId="0" applyFont="1" applyFill="1" applyBorder="1" applyAlignment="1">
      <alignment horizontal="left" vertical="center"/>
    </xf>
    <xf numFmtId="1" fontId="1" fillId="0" borderId="22" xfId="0" applyNumberFormat="1" applyFont="1" applyFill="1" applyBorder="1" applyAlignment="1">
      <alignment horizontal="center" vertical="center" shrinkToFit="1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/>
    <xf numFmtId="0" fontId="3" fillId="0" borderId="19" xfId="0" applyFont="1" applyFill="1" applyBorder="1"/>
    <xf numFmtId="0" fontId="3" fillId="3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3" fillId="4" borderId="19" xfId="0" applyFont="1" applyFill="1" applyBorder="1"/>
    <xf numFmtId="0" fontId="3" fillId="0" borderId="0" xfId="0" applyFont="1" applyFill="1" applyBorder="1"/>
    <xf numFmtId="0" fontId="3" fillId="3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shrinkToFit="1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/>
    </xf>
    <xf numFmtId="0" fontId="3" fillId="0" borderId="11" xfId="0" applyFont="1" applyBorder="1"/>
    <xf numFmtId="0" fontId="3" fillId="0" borderId="13" xfId="0" applyFont="1" applyBorder="1"/>
    <xf numFmtId="0" fontId="1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shrinkToFit="1"/>
    </xf>
    <xf numFmtId="0" fontId="3" fillId="0" borderId="12" xfId="0" applyFont="1" applyBorder="1"/>
    <xf numFmtId="0" fontId="3" fillId="0" borderId="15" xfId="0" applyFont="1" applyBorder="1"/>
    <xf numFmtId="0" fontId="3" fillId="0" borderId="16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zoomScale="90" zoomScaleNormal="90" zoomScaleSheetLayoutView="80" workbookViewId="0">
      <selection activeCell="A19" sqref="A19"/>
    </sheetView>
  </sheetViews>
  <sheetFormatPr defaultColWidth="8.85546875" defaultRowHeight="15" x14ac:dyDescent="0.2"/>
  <cols>
    <col min="1" max="1" width="19" style="2" customWidth="1"/>
    <col min="2" max="2" width="55.140625" style="2" bestFit="1" customWidth="1"/>
    <col min="3" max="3" width="16.7109375" style="3" customWidth="1"/>
    <col min="4" max="4" width="8.28515625" style="2" customWidth="1"/>
    <col min="5" max="5" width="6.42578125" style="2" customWidth="1"/>
    <col min="6" max="6" width="13" style="2" customWidth="1"/>
    <col min="7" max="7" width="7.5703125" style="2" customWidth="1"/>
    <col min="8" max="8" width="6.85546875" style="2" customWidth="1"/>
    <col min="9" max="9" width="6.42578125" style="2" customWidth="1"/>
    <col min="10" max="10" width="13" style="2" customWidth="1"/>
    <col min="11" max="11" width="7.5703125" style="2" customWidth="1"/>
    <col min="12" max="12" width="35.140625" style="4" customWidth="1"/>
    <col min="13" max="13" width="28.7109375" style="1" customWidth="1"/>
    <col min="14" max="16384" width="8.85546875" style="5"/>
  </cols>
  <sheetData>
    <row r="1" spans="1:13" ht="15.75" x14ac:dyDescent="0.2">
      <c r="A1" s="76" t="s">
        <v>40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15.75" x14ac:dyDescent="0.2">
      <c r="A2" s="77" t="s">
        <v>16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3" ht="15.75" x14ac:dyDescent="0.2">
      <c r="A3" s="77" t="s">
        <v>12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x14ac:dyDescent="0.2">
      <c r="A4" s="78" t="s">
        <v>39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3" x14ac:dyDescent="0.2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</row>
    <row r="6" spans="1:13" x14ac:dyDescent="0.2">
      <c r="A6" s="61"/>
      <c r="B6" s="66" t="s">
        <v>0</v>
      </c>
      <c r="C6" s="67" t="s">
        <v>49</v>
      </c>
      <c r="D6" s="67" t="s">
        <v>48</v>
      </c>
      <c r="E6" s="61"/>
      <c r="F6" s="61"/>
      <c r="G6" s="61"/>
      <c r="H6" s="61"/>
      <c r="I6" s="61"/>
      <c r="J6" s="61"/>
      <c r="K6" s="61"/>
      <c r="L6" s="61"/>
      <c r="M6" s="61"/>
    </row>
    <row r="7" spans="1:13" x14ac:dyDescent="0.2">
      <c r="A7" s="61"/>
      <c r="B7" s="65" t="s">
        <v>43</v>
      </c>
      <c r="C7" s="13">
        <f>SUM(D18:D20,H18:H20)</f>
        <v>60</v>
      </c>
      <c r="D7" s="13">
        <f>SUM(G18:G20,K18:K20)</f>
        <v>15</v>
      </c>
      <c r="E7" s="61"/>
      <c r="F7" s="61"/>
      <c r="G7" s="61"/>
      <c r="H7" s="61"/>
      <c r="I7" s="61"/>
      <c r="J7" s="61"/>
      <c r="K7" s="61"/>
      <c r="L7" s="61"/>
      <c r="M7" s="61"/>
    </row>
    <row r="8" spans="1:13" x14ac:dyDescent="0.2">
      <c r="A8" s="61"/>
      <c r="B8" s="65" t="s">
        <v>44</v>
      </c>
      <c r="C8" s="13">
        <f>SUM(D22:D24,H22:H24)</f>
        <v>60</v>
      </c>
      <c r="D8" s="13">
        <f>SUM(G22:G24,K22:K24)</f>
        <v>15</v>
      </c>
      <c r="E8" s="61"/>
      <c r="F8" s="61"/>
      <c r="G8" s="61"/>
      <c r="H8" s="61"/>
      <c r="I8" s="61"/>
      <c r="J8" s="61"/>
      <c r="K8" s="61"/>
      <c r="L8" s="61"/>
      <c r="M8" s="61"/>
    </row>
    <row r="9" spans="1:13" x14ac:dyDescent="0.2">
      <c r="A9" s="61"/>
      <c r="B9" s="65" t="s">
        <v>45</v>
      </c>
      <c r="C9" s="13">
        <f>SUM(D26:D28,H26:H28)</f>
        <v>80</v>
      </c>
      <c r="D9" s="13">
        <f>SUM(G26:G28,K26:K28)</f>
        <v>20</v>
      </c>
      <c r="E9" s="61"/>
      <c r="F9" s="61"/>
      <c r="G9" s="61"/>
      <c r="H9" s="61"/>
      <c r="I9" s="61"/>
      <c r="J9" s="61"/>
      <c r="K9" s="61"/>
      <c r="L9" s="61"/>
      <c r="M9" s="61"/>
    </row>
    <row r="10" spans="1:13" x14ac:dyDescent="0.2">
      <c r="A10" s="61"/>
      <c r="B10" s="65" t="s">
        <v>46</v>
      </c>
      <c r="C10" s="13">
        <f>SUM(D30,H30)</f>
        <v>0</v>
      </c>
      <c r="D10" s="13">
        <f>SUM(G30,K30)</f>
        <v>10</v>
      </c>
      <c r="E10" s="61"/>
      <c r="F10" s="61"/>
      <c r="G10" s="61"/>
      <c r="H10" s="61"/>
      <c r="I10" s="61"/>
      <c r="J10" s="61"/>
      <c r="K10" s="61"/>
      <c r="L10" s="61"/>
      <c r="M10" s="61"/>
    </row>
    <row r="11" spans="1:13" x14ac:dyDescent="0.2">
      <c r="A11" s="61"/>
      <c r="B11" s="66" t="s">
        <v>47</v>
      </c>
      <c r="C11" s="67">
        <f>SUM(C7:C10)</f>
        <v>200</v>
      </c>
      <c r="D11" s="67">
        <f>SUM(D7:D10)</f>
        <v>60</v>
      </c>
      <c r="E11" s="61"/>
      <c r="F11" s="61"/>
      <c r="G11" s="61"/>
      <c r="H11" s="61"/>
      <c r="I11" s="61"/>
      <c r="J11" s="61"/>
      <c r="K11" s="61"/>
      <c r="L11" s="61"/>
      <c r="M11" s="61"/>
    </row>
    <row r="12" spans="1:13" x14ac:dyDescent="0.2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13" ht="15.75" thickBot="1" x14ac:dyDescent="0.25"/>
    <row r="14" spans="1:13" s="6" customFormat="1" ht="15.75" x14ac:dyDescent="0.25">
      <c r="A14" s="82" t="s">
        <v>6</v>
      </c>
      <c r="B14" s="89" t="s">
        <v>0</v>
      </c>
      <c r="C14" s="92" t="s">
        <v>10</v>
      </c>
      <c r="D14" s="82" t="s">
        <v>1</v>
      </c>
      <c r="E14" s="83"/>
      <c r="F14" s="83"/>
      <c r="G14" s="95"/>
      <c r="H14" s="82" t="s">
        <v>5</v>
      </c>
      <c r="I14" s="83"/>
      <c r="J14" s="83"/>
      <c r="K14" s="84"/>
      <c r="L14" s="79" t="s">
        <v>7</v>
      </c>
      <c r="M14" s="71" t="s">
        <v>14</v>
      </c>
    </row>
    <row r="15" spans="1:13" s="6" customFormat="1" ht="15.75" x14ac:dyDescent="0.25">
      <c r="A15" s="87"/>
      <c r="B15" s="90"/>
      <c r="C15" s="93"/>
      <c r="D15" s="85" t="s">
        <v>8</v>
      </c>
      <c r="E15" s="86"/>
      <c r="F15" s="9" t="s">
        <v>9</v>
      </c>
      <c r="G15" s="31" t="s">
        <v>4</v>
      </c>
      <c r="H15" s="85" t="s">
        <v>8</v>
      </c>
      <c r="I15" s="86"/>
      <c r="J15" s="9" t="s">
        <v>9</v>
      </c>
      <c r="K15" s="19" t="s">
        <v>4</v>
      </c>
      <c r="L15" s="80"/>
      <c r="M15" s="72"/>
    </row>
    <row r="16" spans="1:13" s="6" customFormat="1" ht="16.5" thickBot="1" x14ac:dyDescent="0.3">
      <c r="A16" s="88"/>
      <c r="B16" s="91"/>
      <c r="C16" s="94"/>
      <c r="D16" s="20" t="s">
        <v>2</v>
      </c>
      <c r="E16" s="21" t="s">
        <v>3</v>
      </c>
      <c r="F16" s="21"/>
      <c r="G16" s="32"/>
      <c r="H16" s="20" t="s">
        <v>2</v>
      </c>
      <c r="I16" s="21" t="s">
        <v>3</v>
      </c>
      <c r="J16" s="21"/>
      <c r="K16" s="22"/>
      <c r="L16" s="81"/>
      <c r="M16" s="72"/>
    </row>
    <row r="17" spans="1:13" s="64" customFormat="1" ht="24" customHeight="1" thickBot="1" x14ac:dyDescent="0.3">
      <c r="A17" s="73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5"/>
    </row>
    <row r="18" spans="1:13" s="64" customFormat="1" ht="21" customHeight="1" thickBot="1" x14ac:dyDescent="0.25">
      <c r="A18" s="39" t="s">
        <v>59</v>
      </c>
      <c r="B18" s="40" t="s">
        <v>26</v>
      </c>
      <c r="C18" s="41"/>
      <c r="D18" s="14">
        <v>20</v>
      </c>
      <c r="E18" s="15">
        <v>0</v>
      </c>
      <c r="F18" s="15" t="s">
        <v>13</v>
      </c>
      <c r="G18" s="16">
        <v>5</v>
      </c>
      <c r="H18" s="14"/>
      <c r="I18" s="15"/>
      <c r="J18" s="15"/>
      <c r="K18" s="16"/>
      <c r="L18" s="62" t="s">
        <v>18</v>
      </c>
      <c r="M18" s="63" t="s">
        <v>23</v>
      </c>
    </row>
    <row r="19" spans="1:13" s="64" customFormat="1" ht="22.9" customHeight="1" thickBot="1" x14ac:dyDescent="0.25">
      <c r="A19" s="50" t="s">
        <v>58</v>
      </c>
      <c r="B19" s="10" t="s">
        <v>37</v>
      </c>
      <c r="C19" s="43"/>
      <c r="D19" s="17">
        <v>20</v>
      </c>
      <c r="E19" s="11">
        <v>0</v>
      </c>
      <c r="F19" s="11" t="s">
        <v>13</v>
      </c>
      <c r="G19" s="18">
        <v>5</v>
      </c>
      <c r="H19" s="17"/>
      <c r="I19" s="11"/>
      <c r="J19" s="11"/>
      <c r="K19" s="18"/>
      <c r="L19" s="58" t="s">
        <v>38</v>
      </c>
      <c r="M19" s="59" t="s">
        <v>35</v>
      </c>
    </row>
    <row r="20" spans="1:13" s="64" customFormat="1" ht="22.9" customHeight="1" x14ac:dyDescent="0.2">
      <c r="A20" s="42" t="s">
        <v>57</v>
      </c>
      <c r="B20" s="10" t="s">
        <v>24</v>
      </c>
      <c r="C20" s="43"/>
      <c r="D20" s="17"/>
      <c r="E20" s="11"/>
      <c r="F20" s="11"/>
      <c r="G20" s="18"/>
      <c r="H20" s="17">
        <v>20</v>
      </c>
      <c r="I20" s="11">
        <v>0</v>
      </c>
      <c r="J20" s="11" t="s">
        <v>13</v>
      </c>
      <c r="K20" s="18">
        <v>5</v>
      </c>
      <c r="L20" s="62" t="s">
        <v>18</v>
      </c>
      <c r="M20" s="60" t="s">
        <v>25</v>
      </c>
    </row>
    <row r="21" spans="1:13" s="64" customFormat="1" ht="24" customHeight="1" thickBot="1" x14ac:dyDescent="0.3">
      <c r="A21" s="73" t="s">
        <v>20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</row>
    <row r="22" spans="1:13" s="7" customFormat="1" ht="22.9" customHeight="1" x14ac:dyDescent="0.2">
      <c r="A22" s="44" t="s">
        <v>56</v>
      </c>
      <c r="B22" s="45" t="s">
        <v>41</v>
      </c>
      <c r="C22" s="46"/>
      <c r="D22" s="23">
        <v>20</v>
      </c>
      <c r="E22" s="24">
        <v>0</v>
      </c>
      <c r="F22" s="24" t="s">
        <v>13</v>
      </c>
      <c r="G22" s="25">
        <v>5</v>
      </c>
      <c r="H22" s="23"/>
      <c r="I22" s="24"/>
      <c r="J22" s="24"/>
      <c r="K22" s="25"/>
      <c r="L22" s="34" t="s">
        <v>18</v>
      </c>
      <c r="M22" s="37" t="s">
        <v>27</v>
      </c>
    </row>
    <row r="23" spans="1:13" s="7" customFormat="1" ht="21" customHeight="1" x14ac:dyDescent="0.2">
      <c r="A23" s="47" t="s">
        <v>55</v>
      </c>
      <c r="B23" s="12" t="s">
        <v>28</v>
      </c>
      <c r="C23" s="48"/>
      <c r="D23" s="26"/>
      <c r="E23" s="13"/>
      <c r="F23" s="13"/>
      <c r="G23" s="27"/>
      <c r="H23" s="26">
        <v>20</v>
      </c>
      <c r="I23" s="13">
        <v>0</v>
      </c>
      <c r="J23" s="13" t="s">
        <v>13</v>
      </c>
      <c r="K23" s="27">
        <v>5</v>
      </c>
      <c r="L23" s="35" t="s">
        <v>18</v>
      </c>
      <c r="M23" s="38" t="s">
        <v>23</v>
      </c>
    </row>
    <row r="24" spans="1:13" s="7" customFormat="1" ht="18.600000000000001" customHeight="1" thickBot="1" x14ac:dyDescent="0.25">
      <c r="A24" s="47" t="s">
        <v>54</v>
      </c>
      <c r="B24" s="12" t="s">
        <v>31</v>
      </c>
      <c r="C24" s="48"/>
      <c r="D24" s="26">
        <v>20</v>
      </c>
      <c r="E24" s="13">
        <v>0</v>
      </c>
      <c r="F24" s="13" t="s">
        <v>13</v>
      </c>
      <c r="G24" s="27">
        <v>5</v>
      </c>
      <c r="H24" s="26"/>
      <c r="I24" s="13"/>
      <c r="J24" s="13"/>
      <c r="K24" s="27"/>
      <c r="L24" s="35" t="s">
        <v>29</v>
      </c>
      <c r="M24" s="38" t="s">
        <v>30</v>
      </c>
    </row>
    <row r="25" spans="1:13" s="7" customFormat="1" ht="23.45" customHeight="1" thickBot="1" x14ac:dyDescent="0.25">
      <c r="A25" s="68" t="s">
        <v>21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70"/>
    </row>
    <row r="26" spans="1:13" s="7" customFormat="1" ht="23.45" customHeight="1" thickBot="1" x14ac:dyDescent="0.25">
      <c r="A26" s="49" t="s">
        <v>53</v>
      </c>
      <c r="B26" s="40" t="s">
        <v>32</v>
      </c>
      <c r="C26" s="30"/>
      <c r="D26" s="14">
        <v>25</v>
      </c>
      <c r="E26" s="15">
        <v>0</v>
      </c>
      <c r="F26" s="15" t="s">
        <v>13</v>
      </c>
      <c r="G26" s="16">
        <v>6</v>
      </c>
      <c r="H26" s="28"/>
      <c r="I26" s="29"/>
      <c r="J26" s="29"/>
      <c r="K26" s="30"/>
      <c r="L26" s="58" t="s">
        <v>18</v>
      </c>
      <c r="M26" s="59" t="s">
        <v>33</v>
      </c>
    </row>
    <row r="27" spans="1:13" s="64" customFormat="1" ht="22.9" customHeight="1" thickBot="1" x14ac:dyDescent="0.25">
      <c r="A27" s="50" t="s">
        <v>52</v>
      </c>
      <c r="B27" s="10" t="s">
        <v>42</v>
      </c>
      <c r="C27" s="43" t="s">
        <v>41</v>
      </c>
      <c r="D27" s="17"/>
      <c r="E27" s="11"/>
      <c r="F27" s="11"/>
      <c r="G27" s="18"/>
      <c r="H27" s="17">
        <v>30</v>
      </c>
      <c r="I27" s="11">
        <v>0</v>
      </c>
      <c r="J27" s="11" t="s">
        <v>13</v>
      </c>
      <c r="K27" s="18">
        <v>8</v>
      </c>
      <c r="L27" s="58" t="s">
        <v>18</v>
      </c>
      <c r="M27" s="59" t="s">
        <v>23</v>
      </c>
    </row>
    <row r="28" spans="1:13" s="64" customFormat="1" ht="22.15" customHeight="1" thickBot="1" x14ac:dyDescent="0.25">
      <c r="A28" s="50" t="s">
        <v>51</v>
      </c>
      <c r="B28" s="10" t="s">
        <v>34</v>
      </c>
      <c r="C28" s="43"/>
      <c r="D28" s="17"/>
      <c r="E28" s="11"/>
      <c r="F28" s="11"/>
      <c r="G28" s="18"/>
      <c r="H28" s="17">
        <v>25</v>
      </c>
      <c r="I28" s="11">
        <v>0</v>
      </c>
      <c r="J28" s="11" t="s">
        <v>13</v>
      </c>
      <c r="K28" s="18">
        <v>6</v>
      </c>
      <c r="L28" s="58" t="s">
        <v>18</v>
      </c>
      <c r="M28" s="59" t="s">
        <v>33</v>
      </c>
    </row>
    <row r="29" spans="1:13" s="7" customFormat="1" ht="23.45" customHeight="1" thickBot="1" x14ac:dyDescent="0.25">
      <c r="A29" s="68" t="s">
        <v>22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70"/>
    </row>
    <row r="30" spans="1:13" s="64" customFormat="1" ht="20.45" customHeight="1" thickBot="1" x14ac:dyDescent="0.25">
      <c r="A30" s="42" t="s">
        <v>50</v>
      </c>
      <c r="B30" s="10" t="s">
        <v>36</v>
      </c>
      <c r="C30" s="43"/>
      <c r="D30" s="17"/>
      <c r="E30" s="11"/>
      <c r="F30" s="11"/>
      <c r="G30" s="18"/>
      <c r="H30" s="17">
        <v>0</v>
      </c>
      <c r="I30" s="11">
        <v>0</v>
      </c>
      <c r="J30" s="11" t="s">
        <v>17</v>
      </c>
      <c r="K30" s="18">
        <v>10</v>
      </c>
      <c r="L30" s="33" t="s">
        <v>18</v>
      </c>
      <c r="M30" s="36" t="s">
        <v>27</v>
      </c>
    </row>
    <row r="31" spans="1:13" s="6" customFormat="1" ht="16.5" thickBot="1" x14ac:dyDescent="0.3">
      <c r="A31" s="51"/>
      <c r="B31" s="52" t="s">
        <v>15</v>
      </c>
      <c r="C31" s="53"/>
      <c r="D31" s="56">
        <f>SUM(D18:D20,D22:D24,D26:D28)</f>
        <v>105</v>
      </c>
      <c r="E31" s="54">
        <f>SUM(E27:E30,E22:E24,E18:E20)</f>
        <v>0</v>
      </c>
      <c r="F31" s="54"/>
      <c r="G31" s="55">
        <v>26</v>
      </c>
      <c r="H31" s="56">
        <f>SUM(H27:H30,H22:H24,H18:H20)</f>
        <v>95</v>
      </c>
      <c r="I31" s="54">
        <f>SUM(I27:I30,I22:I24,I18:I20)</f>
        <v>0</v>
      </c>
      <c r="J31" s="54"/>
      <c r="K31" s="55">
        <f>SUM(K27:K30,K22:K24,K18:K20)</f>
        <v>34</v>
      </c>
      <c r="L31" s="8" t="s">
        <v>11</v>
      </c>
      <c r="M31" s="8"/>
    </row>
    <row r="40" spans="5:5" x14ac:dyDescent="0.2">
      <c r="E40" s="57"/>
    </row>
    <row r="41" spans="5:5" x14ac:dyDescent="0.2">
      <c r="E41" s="57"/>
    </row>
    <row r="42" spans="5:5" x14ac:dyDescent="0.2">
      <c r="E42" s="57"/>
    </row>
    <row r="43" spans="5:5" x14ac:dyDescent="0.2">
      <c r="E43" s="57"/>
    </row>
  </sheetData>
  <mergeCells count="17">
    <mergeCell ref="A1:M1"/>
    <mergeCell ref="A2:M2"/>
    <mergeCell ref="A3:M3"/>
    <mergeCell ref="A4:M4"/>
    <mergeCell ref="L14:L16"/>
    <mergeCell ref="H14:K14"/>
    <mergeCell ref="H15:I15"/>
    <mergeCell ref="A14:A16"/>
    <mergeCell ref="B14:B16"/>
    <mergeCell ref="C14:C16"/>
    <mergeCell ref="D14:G14"/>
    <mergeCell ref="D15:E15"/>
    <mergeCell ref="A29:M29"/>
    <mergeCell ref="A25:M25"/>
    <mergeCell ref="M14:M16"/>
    <mergeCell ref="A21:M21"/>
    <mergeCell ref="A17:M17"/>
  </mergeCells>
  <phoneticPr fontId="2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97" fitToHeight="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Keresztény értékrendű vezetés</vt:lpstr>
      <vt:lpstr>'Keresztény értékrendű vezetés'!Nyomtatási_terület</vt:lpstr>
    </vt:vector>
  </TitlesOfParts>
  <Company>Kaposvári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2018-06-14T07:48:42Z</cp:lastPrinted>
  <dcterms:created xsi:type="dcterms:W3CDTF">2008-01-10T16:03:48Z</dcterms:created>
  <dcterms:modified xsi:type="dcterms:W3CDTF">2018-09-17T12:47:07Z</dcterms:modified>
</cp:coreProperties>
</file>